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MSCO\"/>
    </mc:Choice>
  </mc:AlternateContent>
  <xr:revisionPtr revIDLastSave="0" documentId="13_ncr:1_{5DAAFA49-C6CF-4F1C-AFA9-EC826D38A5C9}" xr6:coauthVersionLast="36" xr6:coauthVersionMax="36" xr10:uidLastSave="{00000000-0000-0000-0000-000000000000}"/>
  <workbookProtection workbookAlgorithmName="SHA-512" workbookHashValue="RUnkbkqkzFuYvavgiGwNYPZFcgFzFBT0eNVi4D06vHqTb4LdHYTi7p+Ppun2LZ+47T31mT6J8vpOomYb2ELy7A==" workbookSaltValue="LjzlpWb1ctgFyiK5DpCh7w==" workbookSpinCount="100000" lockStructure="1"/>
  <bookViews>
    <workbookView xWindow="240" yWindow="216" windowWidth="20112" windowHeight="8136" xr2:uid="{00000000-000D-0000-FFFF-FFFF00000000}"/>
  </bookViews>
  <sheets>
    <sheet name="INF" sheetId="1" r:id="rId1"/>
  </sheets>
  <calcPr calcId="191029"/>
</workbook>
</file>

<file path=xl/calcChain.xml><?xml version="1.0" encoding="utf-8"?>
<calcChain xmlns="http://schemas.openxmlformats.org/spreadsheetml/2006/main">
  <c r="I14" i="1" l="1"/>
  <c r="I12" i="1"/>
  <c r="I11" i="1" l="1"/>
  <c r="I10" i="1"/>
  <c r="I9" i="1"/>
  <c r="I8" i="1"/>
  <c r="P15" i="1"/>
  <c r="A21" i="1" l="1"/>
  <c r="L17" i="1"/>
  <c r="K17" i="1"/>
  <c r="O15" i="1"/>
  <c r="N15" i="1"/>
  <c r="M15" i="1"/>
  <c r="L15" i="1"/>
  <c r="K15" i="1"/>
  <c r="I13" i="1"/>
  <c r="I17" i="1" l="1"/>
  <c r="Q15" i="1"/>
  <c r="I16" i="1" s="1"/>
  <c r="A22" i="1" l="1"/>
  <c r="I18" i="1"/>
</calcChain>
</file>

<file path=xl/sharedStrings.xml><?xml version="1.0" encoding="utf-8"?>
<sst xmlns="http://schemas.openxmlformats.org/spreadsheetml/2006/main" count="31" uniqueCount="31">
  <si>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</si>
  <si>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</si>
  <si>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</si>
  <si>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</si>
  <si>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</si>
  <si>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</si>
  <si>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</si>
  <si>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</si>
  <si>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A2</t>
  </si>
  <si>
    <t>A3</t>
  </si>
  <si>
    <t>A4</t>
  </si>
  <si>
    <t>A5</t>
  </si>
  <si>
    <t>A6</t>
  </si>
  <si>
    <t>Master universitario di I° livello ATTINENTE alle tematiche del profilo richiesto (1,50 punto per ogni Master)</t>
  </si>
  <si>
    <t>A7</t>
  </si>
  <si>
    <t>A8</t>
  </si>
  <si>
    <t>Valore punteggio Laurea</t>
  </si>
  <si>
    <t>Lode (S = SI / N = NO)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</si>
  <si>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</si>
  <si>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</si>
  <si>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</si>
  <si>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</si>
  <si>
    <t>Ogni ulteriore diploma di laurea di livello equiparato a quello richiesto nei requisiti minimi (2,00 punti per ogni laurea)</t>
  </si>
  <si>
    <t>Ogni ulteriore diploma di laurea triennale anche non equiparato a quello richiesto nei requisiti minimi (1,00 punti per ogni laurea)</t>
  </si>
  <si>
    <t>Dottorato di ricerca attinente ai compiti da svolgere (2,50 punti per ogni dottorato)</t>
  </si>
  <si>
    <t>Master universitario di II° livello ATTINENTE alle tematiche del profilo richiesto (2,00 punti per ogni Master)</t>
  </si>
  <si>
    <t>Votazione Diploma di Laurea (espresso in base 110) - Punteggio massimo 2,30</t>
  </si>
  <si>
    <t>Master universitario di II° livello  NON ATTINENTE alle tematiche del profilo richiesto (1,00 punti per ogni Master)</t>
  </si>
  <si>
    <t>Master universitario di I° livello NON ATTINENTE alle tematiche del profilo richiesto (0,50 punti per ogni Master)</t>
  </si>
  <si>
    <t>TOTALE PUNTEGGIO TITOLI DI STUDIO E PROFESSIONALI (max 7,00 punti)</t>
  </si>
  <si>
    <t>Selezione profilo: Esperto Middle Senior in “Informatica”  - INF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</si>
</sst>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/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2" fontId="0" fillId="2" borderId="5" xfId="0" applyNumberFormat="1" applyFill="1" applyBorder="1" applyProtection="1"/>
    <xf numFmtId="2" fontId="0" fillId="0" borderId="0" xfId="0" applyNumberFormat="1"/>
    <xf numFmtId="2" fontId="0" fillId="2" borderId="8" xfId="0" applyNumberFormat="1" applyFill="1" applyBorder="1" applyProtection="1"/>
    <xf numFmtId="14" fontId="0" fillId="0" borderId="1" xfId="0" applyNumberFormat="1" applyBorder="1" applyProtection="1">
      <protection locked="0"/>
    </xf>
    <xf numFmtId="2" fontId="2" fillId="0" borderId="9" xfId="0" applyNumberFormat="1" applyFont="1" applyBorder="1" applyProtection="1"/>
    <xf numFmtId="1" fontId="0" fillId="3" borderId="1" xfId="0" applyNumberForma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Font="1" applyAlignment="1" applyProtection="1"/>
    <xf numFmtId="0" fontId="2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5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7" fillId="0" borderId="0" xfId="0" applyFont="1" applyAlignment="1" applyProtection="1">
      <alignment horizontal="justify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37" t="s">
        <v>30</v>
      </c>
      <c r="C1" s="37"/>
      <c r="D1" s="37"/>
      <c r="E1" s="37"/>
      <c r="F1" s="37"/>
      <c r="G1" s="37"/>
      <c r="H1" s="37"/>
      <c r="I1" s="11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12"/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13"/>
      <c r="B3" s="13"/>
      <c r="C3" s="13"/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38" t="s">
        <v>0</v>
      </c>
      <c r="C4" s="38"/>
      <c r="D4" s="38"/>
      <c r="E4" s="38" t="s">
        <v>1</v>
      </c>
      <c r="F4" s="38"/>
      <c r="G4" s="38"/>
      <c r="H4" s="39" t="s">
        <v>2</v>
      </c>
      <c r="I4" s="39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13"/>
      <c r="B5" s="40"/>
      <c r="C5" s="40"/>
      <c r="D5" s="40"/>
      <c r="E5" s="40"/>
      <c r="F5" s="40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10"/>
    </row>
    <row r="6" spans="1:19" ht="18" x14ac:dyDescent="0.35">
      <c r="A6" s="13"/>
      <c r="B6" s="14"/>
      <c r="C6" s="14"/>
      <c r="D6" s="14"/>
      <c r="E6" s="14"/>
      <c r="F6" s="14"/>
      <c r="G6" s="14"/>
      <c r="H6" s="15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6" t="s">
        <v>3</v>
      </c>
      <c r="B7" s="42" t="s">
        <v>4</v>
      </c>
      <c r="C7" s="43"/>
      <c r="D7" s="43"/>
      <c r="E7" s="43"/>
      <c r="F7" s="43"/>
      <c r="G7" s="44"/>
      <c r="H7" s="17" t="s">
        <v>5</v>
      </c>
      <c r="I7" s="16" t="s">
        <v>6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8" t="s">
        <v>7</v>
      </c>
      <c r="B8" s="29" t="s">
        <v>22</v>
      </c>
      <c r="C8" s="30"/>
      <c r="D8" s="30"/>
      <c r="E8" s="30"/>
      <c r="F8" s="30"/>
      <c r="G8" s="31"/>
      <c r="H8" s="2"/>
      <c r="I8" s="3">
        <f>H8*2</f>
        <v>0</v>
      </c>
      <c r="J8" s="1"/>
      <c r="K8" s="1"/>
      <c r="L8" s="1"/>
      <c r="M8" s="1"/>
      <c r="N8" s="1"/>
      <c r="O8" s="19"/>
      <c r="P8" s="1"/>
      <c r="Q8" s="1"/>
    </row>
    <row r="9" spans="1:19" ht="39.75" customHeight="1" x14ac:dyDescent="0.3">
      <c r="A9" s="18" t="s">
        <v>8</v>
      </c>
      <c r="B9" s="29" t="s">
        <v>23</v>
      </c>
      <c r="C9" s="30"/>
      <c r="D9" s="30"/>
      <c r="E9" s="30"/>
      <c r="F9" s="30"/>
      <c r="G9" s="31"/>
      <c r="H9" s="2"/>
      <c r="I9" s="3">
        <f>H9*1</f>
        <v>0</v>
      </c>
      <c r="J9" s="1"/>
      <c r="K9" s="1"/>
      <c r="L9" s="1"/>
      <c r="M9" s="19"/>
      <c r="N9" s="1"/>
      <c r="O9" s="1"/>
      <c r="P9" s="1"/>
      <c r="Q9" s="1"/>
    </row>
    <row r="10" spans="1:19" ht="52.5" customHeight="1" x14ac:dyDescent="0.3">
      <c r="A10" s="18" t="s">
        <v>9</v>
      </c>
      <c r="B10" s="29" t="s">
        <v>24</v>
      </c>
      <c r="C10" s="30"/>
      <c r="D10" s="30"/>
      <c r="E10" s="30"/>
      <c r="F10" s="30"/>
      <c r="G10" s="31"/>
      <c r="H10" s="2"/>
      <c r="I10" s="3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8" t="s">
        <v>10</v>
      </c>
      <c r="B11" s="45" t="s">
        <v>25</v>
      </c>
      <c r="C11" s="46"/>
      <c r="D11" s="46"/>
      <c r="E11" s="46"/>
      <c r="F11" s="46"/>
      <c r="G11" s="47"/>
      <c r="H11" s="2"/>
      <c r="I11" s="3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8" t="s">
        <v>11</v>
      </c>
      <c r="B12" s="29" t="s">
        <v>27</v>
      </c>
      <c r="C12" s="30"/>
      <c r="D12" s="30"/>
      <c r="E12" s="30"/>
      <c r="F12" s="30"/>
      <c r="G12" s="31"/>
      <c r="H12" s="2"/>
      <c r="I12" s="3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8" t="s">
        <v>12</v>
      </c>
      <c r="B13" s="29" t="s">
        <v>13</v>
      </c>
      <c r="C13" s="30"/>
      <c r="D13" s="30"/>
      <c r="E13" s="30"/>
      <c r="F13" s="30"/>
      <c r="G13" s="31"/>
      <c r="H13" s="2"/>
      <c r="I13" s="3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8" t="s">
        <v>14</v>
      </c>
      <c r="B14" s="29" t="s">
        <v>28</v>
      </c>
      <c r="C14" s="30"/>
      <c r="D14" s="30"/>
      <c r="E14" s="30"/>
      <c r="F14" s="30"/>
      <c r="G14" s="31"/>
      <c r="H14" s="2"/>
      <c r="I14" s="4">
        <f>H14*0.5</f>
        <v>0</v>
      </c>
      <c r="J14" s="1"/>
      <c r="K14" s="1"/>
      <c r="L14" s="1"/>
      <c r="M14" s="1"/>
      <c r="N14" s="1"/>
      <c r="O14" s="1"/>
      <c r="P14" s="1"/>
      <c r="Q14" s="1"/>
      <c r="S14" s="5"/>
    </row>
    <row r="15" spans="1:19" ht="32.25" customHeight="1" x14ac:dyDescent="0.3">
      <c r="A15" s="32" t="s">
        <v>15</v>
      </c>
      <c r="B15" s="29" t="s">
        <v>26</v>
      </c>
      <c r="C15" s="30"/>
      <c r="D15" s="30"/>
      <c r="E15" s="30"/>
      <c r="F15" s="30"/>
      <c r="G15" s="31"/>
      <c r="H15" s="9"/>
      <c r="I15" s="9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5" t="s">
        <v>16</v>
      </c>
      <c r="C16" s="36"/>
      <c r="D16" s="36"/>
      <c r="E16" s="36"/>
      <c r="F16" s="36"/>
      <c r="G16" s="36"/>
      <c r="H16" s="2"/>
      <c r="I16" s="3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4"/>
      <c r="B17" s="35" t="s">
        <v>17</v>
      </c>
      <c r="C17" s="36"/>
      <c r="D17" s="36"/>
      <c r="E17" s="36"/>
      <c r="F17" s="36"/>
      <c r="G17" s="36"/>
      <c r="H17" s="2"/>
      <c r="I17" s="6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22" t="s">
        <v>29</v>
      </c>
      <c r="B18" s="23"/>
      <c r="C18" s="23"/>
      <c r="D18" s="23"/>
      <c r="E18" s="23"/>
      <c r="F18" s="23"/>
      <c r="G18" s="23"/>
      <c r="H18" s="23"/>
      <c r="I18" s="8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24"/>
      <c r="B19" s="24"/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25" t="s">
        <v>18</v>
      </c>
      <c r="B20" s="25"/>
      <c r="C20" s="25"/>
      <c r="D20" s="25"/>
      <c r="E20" s="25"/>
      <c r="F20" s="25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26" t="str">
        <f>IF(H16&gt;110,"*** Valore punteggio laurea non corretto -  modificare punteggio ***","")</f>
        <v/>
      </c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28" t="str">
        <f>IF(SUM(I8:I17)&gt;7,"*** Totale fattori titoli di studio superiore al massimo previsto, punteggio riproporzionato ***","")</f>
        <v/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32.4" customHeight="1" x14ac:dyDescent="0.3">
      <c r="A23" s="27" t="s">
        <v>19</v>
      </c>
      <c r="B23" s="27"/>
      <c r="C23" s="27"/>
      <c r="D23" s="27"/>
      <c r="E23" s="27"/>
      <c r="F23" s="27"/>
      <c r="G23" s="27"/>
      <c r="H23" s="27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20"/>
      <c r="B24" s="20"/>
      <c r="C24" s="20"/>
      <c r="D24" s="20"/>
      <c r="E24" s="20"/>
      <c r="F24" s="20"/>
      <c r="G24" s="20"/>
      <c r="H24" s="20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20</v>
      </c>
      <c r="C26" s="7"/>
      <c r="D26" s="1"/>
      <c r="E26" s="1"/>
      <c r="F26" s="1"/>
      <c r="G26" s="21" t="s">
        <v>21</v>
      </c>
      <c r="H26" s="21"/>
      <c r="I26" s="21"/>
      <c r="J26" s="1"/>
      <c r="K26" s="1"/>
      <c r="L26" s="1"/>
      <c r="M26" s="1"/>
      <c r="N26" s="1"/>
      <c r="O26" s="1"/>
      <c r="P26" s="1"/>
      <c r="Q26" s="1"/>
    </row>
    <row r="27" spans="1:17" ht="34.200000000000003" customHeight="1" x14ac:dyDescent="0.3">
      <c r="A27" s="1"/>
      <c r="B27" s="1"/>
      <c r="C27" s="1"/>
      <c r="D27" s="1"/>
      <c r="E27" s="1"/>
      <c r="F27" s="1"/>
      <c r="G27" s="48"/>
      <c r="H27" s="48"/>
      <c r="I27" s="48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dsl2+TTxCeKNeM36F7XIgU3v0tSMce16Jn/GxpJJ7fVl3J+75mwVFvzMhLE8OzPN3AmiS0Dkx8S1nhA5ipmx7w==" saltValue="N6Nf/OLSFc0KqYpWXrVzbA==" spinCount="100000" sheet="1" objects="1" scenarios="1" selectLockedCells="1"/>
  <mergeCells count="27">
    <mergeCell ref="B1:H1"/>
    <mergeCell ref="B12:G12"/>
    <mergeCell ref="B4:D4"/>
    <mergeCell ref="E4:G4"/>
    <mergeCell ref="H4:I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A18:H18"/>
    <mergeCell ref="A19:H19"/>
    <mergeCell ref="A20:H20"/>
    <mergeCell ref="A21:H21"/>
    <mergeCell ref="A23:H23"/>
    <mergeCell ref="A22:Q22"/>
    <mergeCell ref="G27:I27"/>
    <mergeCell ref="G26:I26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INF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Polegri</cp:lastModifiedBy>
  <cp:lastPrinted>2021-04-14T08:28:34Z</cp:lastPrinted>
  <dcterms:created xsi:type="dcterms:W3CDTF">2019-09-22T14:05:41Z</dcterms:created>
  <dcterms:modified xsi:type="dcterms:W3CDTF">2021-04-14T08:29:16Z</dcterms:modified>
</cp:coreProperties>
</file>