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D6D5F154-9E77-44B4-9F56-F6BBB3F2A22C}" xr6:coauthVersionLast="36" xr6:coauthVersionMax="36" xr10:uidLastSave="{00000000-0000-0000-0000-000000000000}"/>
  <workbookProtection workbookAlgorithmName="SHA-512" workbookHashValue="CZ1Q1JsfmddihFNzaZ43iRluq9yL2YU+SPv4nhLOwd6xRrL1kGNXUwVH3UbsqOBYMU5yt0fa5mNACyy5dIQ1cw==" workbookSaltValue="FJKjyEMyygqp79x7S6cDvg==" workbookSpinCount="100000" lockStructure="1"/>
  <bookViews>
    <workbookView xWindow="0" yWindow="0" windowWidth="23040" windowHeight="9060" xr2:uid="{4EF91817-DE38-4749-A8C2-2D1D8CB427B8}"/>
  </bookViews>
  <sheets>
    <sheet name="FOR" sheetId="1" r:id="rId1"/>
  </sheets>
  <definedNames>
    <definedName name="_xlnm.Print_Area" localSheetId="0">FOR!$A$1:$I$32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A27" i="1" s="1"/>
  <c r="I23" i="1"/>
  <c r="I22" i="1"/>
  <c r="I21" i="1"/>
  <c r="I20" i="1"/>
  <c r="I24" i="1" s="1"/>
  <c r="H16" i="1"/>
  <c r="A17" i="1" s="1"/>
  <c r="I15" i="1"/>
  <c r="I14" i="1"/>
  <c r="I13" i="1"/>
  <c r="I11" i="1"/>
  <c r="I10" i="1"/>
  <c r="I9" i="1"/>
  <c r="L8" i="1"/>
  <c r="L9" i="1" s="1"/>
  <c r="J8" i="1"/>
  <c r="K8" i="1" s="1"/>
  <c r="I8" i="1" s="1"/>
  <c r="I16" i="1" s="1"/>
  <c r="M9" i="1" l="1"/>
  <c r="N10" i="1"/>
  <c r="L10" i="1"/>
  <c r="N9" i="1"/>
  <c r="A26" i="1"/>
  <c r="L11" i="1" l="1"/>
  <c r="M10" i="1"/>
  <c r="O10" i="1" s="1"/>
  <c r="P10" i="1" s="1"/>
  <c r="N11" i="1"/>
  <c r="O9" i="1"/>
  <c r="P9" i="1" s="1"/>
  <c r="M11" i="1" l="1"/>
  <c r="O11" i="1" s="1"/>
  <c r="P11" i="1" s="1"/>
  <c r="L13" i="1"/>
  <c r="N13" i="1"/>
  <c r="L14" i="1" l="1"/>
  <c r="M13" i="1"/>
  <c r="O13" i="1" s="1"/>
  <c r="P13" i="1" s="1"/>
  <c r="N14" i="1"/>
  <c r="M14" i="1" l="1"/>
  <c r="O14" i="1" s="1"/>
  <c r="P14" i="1" s="1"/>
  <c r="N15" i="1"/>
  <c r="L15" i="1"/>
  <c r="N20" i="1" l="1"/>
  <c r="L20" i="1"/>
  <c r="M15" i="1"/>
  <c r="O15" i="1" s="1"/>
  <c r="P15" i="1" s="1"/>
  <c r="L21" i="1" l="1"/>
  <c r="M20" i="1"/>
  <c r="O20" i="1" s="1"/>
  <c r="P20" i="1" s="1"/>
  <c r="N21" i="1"/>
  <c r="N22" i="1" l="1"/>
  <c r="M21" i="1"/>
  <c r="O21" i="1" s="1"/>
  <c r="P21" i="1" s="1"/>
  <c r="L22" i="1"/>
  <c r="L23" i="1" l="1"/>
  <c r="M23" i="1" s="1"/>
  <c r="O23" i="1" s="1"/>
  <c r="P23" i="1" s="1"/>
  <c r="M22" i="1"/>
  <c r="O22" i="1" s="1"/>
  <c r="P22" i="1" s="1"/>
  <c r="N23" i="1"/>
</calcChain>
</file>

<file path=xl/sharedStrings.xml><?xml version="1.0" encoding="utf-8"?>
<sst xmlns="http://schemas.openxmlformats.org/spreadsheetml/2006/main" count="33" uniqueCount="30">
  <si>
    <t>Cod. B14 Esperto junior in “Discipline forestali" FOR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</si>
  <si>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</si>
  <si>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</si>
  <si>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</si>
  <si>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</si>
  <si>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</si>
  <si>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</si>
  <si>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</si>
  <si>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</si>
  <si>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 xml:space="preserve">1. Esperienza di assistenza tecnica ad Autorità di Gestione di PSR (punti </t>
    </r>
    <r>
      <rPr>
        <b/>
        <sz val="9"/>
        <color theme="1"/>
        <rFont val="Calibri"/>
        <family val="2"/>
        <scheme val="minor"/>
      </rPr>
      <t>3,50 per quadrimestre</t>
    </r>
    <r>
      <rPr>
        <sz val="9"/>
        <color theme="1"/>
        <rFont val="Calibri"/>
        <family val="2"/>
        <scheme val="minor"/>
      </rPr>
      <t>).</t>
    </r>
  </si>
  <si>
    <r>
      <t>2. Esperienza in elaborazione e/o valutazione di progetti di valorizzazione delle aree forestali e delle Aree protette  (</t>
    </r>
    <r>
      <rPr>
        <b/>
        <sz val="9"/>
        <color theme="1"/>
        <rFont val="Calibri"/>
        <family val="2"/>
        <scheme val="minor"/>
      </rPr>
      <t>punti 2,90 per quadrimestr</t>
    </r>
    <r>
      <rPr>
        <sz val="9"/>
        <color theme="1"/>
        <rFont val="Calibri"/>
        <family val="2"/>
        <scheme val="minor"/>
      </rPr>
      <t>e).</t>
    </r>
  </si>
  <si>
    <r>
      <t>3. Esperienza in elaborazione di progetti di investimento su tematiche forestali, di competitività territoriale, di gestione e valorizzazione paesaggistico-ambientale e/o gestione di servizi alle popolazioni rurali e/o utilizzazione di energie rinnovabili da biomasse forestali  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</si>
  <si>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in materia di gestione forestale sostenibile 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</si>
  <si>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5. Esperienza nell’osservazione dei fenomeni evolutivi del tessuto produttivo, forestale, ambientale e rurale del sistema Lazio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).</t>
    </r>
  </si>
  <si>
    <r>
      <t>6. Filiera bosco – legno: conoscenza delle meccanizzazioni nelle lavorazioni forestali e legnose e dei relativi mercati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).</t>
    </r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</si>
  <si>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</si>
  <si>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</si>
  <si>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</t>
  </si>
  <si>
    <t>A</t>
  </si>
  <si>
    <r>
      <t>a.  Esperienza in tutela delle produzioni forestali e vivaistiche sotto il profilo fitosanitario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</si>
  <si>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B</t>
  </si>
  <si>
    <r>
      <t>b. Conoscenza dei sistemi di qualità forestale, qualificazione e certificazione delle produzioni forestali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</si>
  <si>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C</t>
  </si>
  <si>
    <r>
      <t>c. Conoscenza in gestione sostenibile delle risorse naturali, salvaguardia della biodiversità e del paesaggio agricolo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</si>
  <si>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TOTALE REQUISITI AGGIUNTIVI</t>
  </si>
  <si>
    <t>Inserire il numero dei quadrimestri (calcolati secondo le istruzioni riportate all'art. 6 dell'avviso pubblico) nelle celle non ombreggiate delle colonne relative alle Attività specifiche  e Requisiti aggiuntivi.</t>
  </si>
  <si>
    <t>N.B.: Le attività di cui alla Tabella 2 potranno essere computate cumulativamente per un periodo massimo di 9 quadrimestri (massimo punti cumulabili 13,05)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</si>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</sst>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auto="1"/>
      </patternFill>
    </fill>
    <fill>
      <patternFill patternType="darkUp">
        <fgColor theme="0" tint="-0.14996795556505021"/>
        <bgColor indexed="65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/>
    <xf numFmtId="0" fontId="1" fillId="4" borderId="4" xfId="0" applyFont="1" applyFill="1" applyBorder="1" applyAlignment="1" applyProtection="1">
      <alignment horizontal="center" vertical="center"/>
    </xf>
    <xf numFmtId="1" fontId="0" fillId="4" borderId="4" xfId="0" applyNumberFormat="1" applyFill="1" applyBorder="1" applyProtection="1"/>
    <xf numFmtId="0" fontId="0" fillId="4" borderId="4" xfId="0" applyFill="1" applyBorder="1" applyProtection="1"/>
    <xf numFmtId="0" fontId="0" fillId="3" borderId="4" xfId="0" applyFill="1" applyBorder="1" applyProtection="1">
      <protection locked="0"/>
    </xf>
    <xf numFmtId="2" fontId="0" fillId="4" borderId="4" xfId="0" applyNumberFormat="1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0" borderId="4" xfId="0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2" fontId="0" fillId="3" borderId="15" xfId="0" applyNumberFormat="1" applyFill="1" applyBorder="1" applyProtection="1"/>
    <xf numFmtId="0" fontId="0" fillId="3" borderId="4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wrapText="1"/>
    </xf>
    <xf numFmtId="2" fontId="0" fillId="4" borderId="15" xfId="0" applyNumberFormat="1" applyFill="1" applyBorder="1" applyProtection="1"/>
    <xf numFmtId="1" fontId="0" fillId="0" borderId="5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7" fillId="4" borderId="5" xfId="0" applyFont="1" applyFill="1" applyBorder="1" applyAlignment="1" applyProtection="1">
      <alignment vertical="top" wrapText="1"/>
    </xf>
    <xf numFmtId="0" fontId="7" fillId="4" borderId="13" xfId="0" applyFont="1" applyFill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justify" vertical="top" wrapText="1"/>
    </xf>
    <xf numFmtId="0" fontId="7" fillId="4" borderId="13" xfId="0" applyFont="1" applyFill="1" applyBorder="1" applyAlignment="1" applyProtection="1">
      <alignment horizontal="justify" vertical="top" wrapText="1"/>
    </xf>
    <xf numFmtId="0" fontId="7" fillId="4" borderId="6" xfId="0" applyFont="1" applyFill="1" applyBorder="1" applyAlignment="1" applyProtection="1">
      <alignment horizontal="justify" vertical="top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667D-79CA-4C98-89C1-41A4B61E5930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70" t="s">
        <v>0</v>
      </c>
      <c r="B1" s="71"/>
      <c r="C1" s="71"/>
      <c r="D1" s="71"/>
      <c r="E1" s="71"/>
      <c r="F1" s="71"/>
      <c r="G1" s="71"/>
      <c r="H1" s="72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73" t="s">
        <v>1</v>
      </c>
      <c r="C3" s="73"/>
      <c r="D3" s="73"/>
      <c r="E3" s="73" t="s">
        <v>2</v>
      </c>
      <c r="F3" s="73"/>
      <c r="G3" s="73"/>
      <c r="H3" s="73" t="s">
        <v>3</v>
      </c>
      <c r="I3" s="73"/>
    </row>
    <row r="4" spans="1:16" ht="18" x14ac:dyDescent="0.35">
      <c r="A4" s="2"/>
      <c r="B4" s="74"/>
      <c r="C4" s="74"/>
      <c r="D4" s="74"/>
      <c r="E4" s="74"/>
      <c r="F4" s="74"/>
      <c r="G4" s="74"/>
      <c r="H4" s="75"/>
      <c r="I4" s="76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63" t="s">
        <v>4</v>
      </c>
      <c r="B6" s="64" t="s">
        <v>5</v>
      </c>
      <c r="C6" s="65"/>
      <c r="D6" s="65"/>
      <c r="E6" s="65"/>
      <c r="F6" s="65"/>
      <c r="G6" s="66"/>
      <c r="H6" s="4" t="s">
        <v>6</v>
      </c>
      <c r="I6" s="4" t="s">
        <v>6</v>
      </c>
    </row>
    <row r="7" spans="1:16" ht="45.75" customHeight="1" x14ac:dyDescent="0.3">
      <c r="A7" s="63"/>
      <c r="B7" s="67"/>
      <c r="C7" s="68"/>
      <c r="D7" s="68"/>
      <c r="E7" s="68"/>
      <c r="F7" s="68"/>
      <c r="G7" s="69"/>
      <c r="H7" s="5" t="s">
        <v>7</v>
      </c>
      <c r="I7" s="5" t="s">
        <v>8</v>
      </c>
    </row>
    <row r="8" spans="1:16" ht="33.75" customHeight="1" x14ac:dyDescent="0.3">
      <c r="A8" s="6">
        <v>1</v>
      </c>
      <c r="B8" s="54" t="s">
        <v>9</v>
      </c>
      <c r="C8" s="55"/>
      <c r="D8" s="55"/>
      <c r="E8" s="55"/>
      <c r="F8" s="55"/>
      <c r="G8" s="56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33" customHeight="1" x14ac:dyDescent="0.3">
      <c r="A9" s="6">
        <v>2</v>
      </c>
      <c r="B9" s="54" t="s">
        <v>10</v>
      </c>
      <c r="C9" s="55"/>
      <c r="D9" s="55"/>
      <c r="E9" s="55"/>
      <c r="F9" s="55"/>
      <c r="G9" s="56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65.25" customHeight="1" x14ac:dyDescent="0.3">
      <c r="A10" s="6">
        <v>3</v>
      </c>
      <c r="B10" s="54" t="s">
        <v>11</v>
      </c>
      <c r="C10" s="55"/>
      <c r="D10" s="55"/>
      <c r="E10" s="55"/>
      <c r="F10" s="55"/>
      <c r="G10" s="56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5" si="1">IF(O10&gt;0,O10,0)</f>
        <v>0</v>
      </c>
    </row>
    <row r="11" spans="1:16" ht="30" customHeight="1" x14ac:dyDescent="0.3">
      <c r="A11" s="12">
        <v>4</v>
      </c>
      <c r="B11" s="57" t="s">
        <v>12</v>
      </c>
      <c r="C11" s="58"/>
      <c r="D11" s="58"/>
      <c r="E11" s="58"/>
      <c r="F11" s="58"/>
      <c r="G11" s="59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16.5" customHeight="1" x14ac:dyDescent="0.3">
      <c r="A12" s="15"/>
      <c r="B12" s="51"/>
      <c r="C12" s="52"/>
      <c r="D12" s="52"/>
      <c r="E12" s="52"/>
      <c r="F12" s="52"/>
      <c r="G12" s="53"/>
      <c r="H12" s="16"/>
      <c r="I12" s="17"/>
      <c r="O12" s="10"/>
    </row>
    <row r="13" spans="1:16" ht="30.75" customHeight="1" x14ac:dyDescent="0.3">
      <c r="A13" s="6">
        <v>5</v>
      </c>
      <c r="B13" s="54" t="s">
        <v>13</v>
      </c>
      <c r="C13" s="55"/>
      <c r="D13" s="55"/>
      <c r="E13" s="55"/>
      <c r="F13" s="55"/>
      <c r="G13" s="56"/>
      <c r="H13" s="7"/>
      <c r="I13" s="8" t="str">
        <f>IF(H13&gt;0,P13,"")</f>
        <v/>
      </c>
      <c r="J13" s="9"/>
      <c r="L13" s="9">
        <f>L11-H13</f>
        <v>18</v>
      </c>
      <c r="M13">
        <f t="shared" ref="M13:M15" si="2">IF(L13&lt;0,1,0)</f>
        <v>0</v>
      </c>
      <c r="N13">
        <f>IF(H13&gt;L11,1,0)</f>
        <v>0</v>
      </c>
      <c r="O13" s="10">
        <f>IF(M13+N13=0,H13*2.3,L11*2.3)</f>
        <v>0</v>
      </c>
      <c r="P13" s="11">
        <f t="shared" si="1"/>
        <v>0</v>
      </c>
    </row>
    <row r="14" spans="1:16" ht="30.75" customHeight="1" x14ac:dyDescent="0.3">
      <c r="A14" s="12">
        <v>6</v>
      </c>
      <c r="B14" s="57" t="s">
        <v>14</v>
      </c>
      <c r="C14" s="58"/>
      <c r="D14" s="58"/>
      <c r="E14" s="58"/>
      <c r="F14" s="58"/>
      <c r="G14" s="59"/>
      <c r="H14" s="18"/>
      <c r="I14" s="14" t="str">
        <f>IF(H14&gt;0,P14,"")</f>
        <v/>
      </c>
      <c r="J14" s="9"/>
      <c r="L14" s="9">
        <f>L13-H14</f>
        <v>18</v>
      </c>
      <c r="M14">
        <f t="shared" si="2"/>
        <v>0</v>
      </c>
      <c r="N14">
        <f t="shared" ref="N14:N15" si="3">IF(H14&gt;L13,1,0)</f>
        <v>0</v>
      </c>
      <c r="O14" s="10">
        <f>IF(M14+N14=0,H14*2.3,L13*2.3)</f>
        <v>0</v>
      </c>
      <c r="P14" s="11">
        <f t="shared" si="1"/>
        <v>0</v>
      </c>
    </row>
    <row r="15" spans="1:16" ht="15" customHeight="1" thickBot="1" x14ac:dyDescent="0.35">
      <c r="A15" s="15"/>
      <c r="B15" s="51"/>
      <c r="C15" s="52"/>
      <c r="D15" s="52"/>
      <c r="E15" s="52"/>
      <c r="F15" s="52"/>
      <c r="G15" s="53"/>
      <c r="H15" s="17"/>
      <c r="I15" s="19" t="str">
        <f>IF(H15&gt;0,P15,"")</f>
        <v/>
      </c>
      <c r="J15" s="9"/>
      <c r="L15" s="9">
        <f>L14-H15</f>
        <v>18</v>
      </c>
      <c r="M15">
        <f t="shared" si="2"/>
        <v>0</v>
      </c>
      <c r="N15">
        <f t="shared" si="3"/>
        <v>0</v>
      </c>
      <c r="O15" s="10">
        <f>IF(M15+N15=0,H15*2.3,L14*2.3)</f>
        <v>0</v>
      </c>
      <c r="P15" s="11">
        <f t="shared" si="1"/>
        <v>0</v>
      </c>
    </row>
    <row r="16" spans="1:16" ht="16.8" thickTop="1" thickBot="1" x14ac:dyDescent="0.35">
      <c r="A16" s="49" t="s">
        <v>15</v>
      </c>
      <c r="B16" s="50"/>
      <c r="C16" s="50"/>
      <c r="D16" s="50"/>
      <c r="E16" s="50"/>
      <c r="F16" s="50"/>
      <c r="G16" s="60"/>
      <c r="H16" s="20">
        <f>SUM(H8:H15)</f>
        <v>0</v>
      </c>
      <c r="I16" s="21">
        <f>SUM(I8:I15)</f>
        <v>0</v>
      </c>
    </row>
    <row r="17" spans="1:16" ht="20.100000000000001" customHeight="1" thickTop="1" x14ac:dyDescent="0.3">
      <c r="A17" s="61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61"/>
      <c r="C17" s="61"/>
      <c r="D17" s="61"/>
      <c r="E17" s="61"/>
      <c r="F17" s="61"/>
      <c r="G17" s="61"/>
      <c r="H17" s="61"/>
      <c r="I17" s="62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22" t="s">
        <v>16</v>
      </c>
      <c r="B19" s="43" t="s">
        <v>17</v>
      </c>
      <c r="C19" s="44"/>
      <c r="D19" s="44"/>
      <c r="E19" s="44"/>
      <c r="F19" s="44"/>
      <c r="G19" s="44"/>
      <c r="H19" s="23" t="s">
        <v>7</v>
      </c>
      <c r="I19" s="23" t="s">
        <v>8</v>
      </c>
    </row>
    <row r="20" spans="1:16" ht="30.6" customHeight="1" x14ac:dyDescent="0.3">
      <c r="A20" s="24" t="s">
        <v>18</v>
      </c>
      <c r="B20" s="45" t="s">
        <v>19</v>
      </c>
      <c r="C20" s="46"/>
      <c r="D20" s="46"/>
      <c r="E20" s="46"/>
      <c r="F20" s="46"/>
      <c r="G20" s="46"/>
      <c r="H20" s="25"/>
      <c r="I20" s="26" t="str">
        <f>IF(H20&gt;0,P20,"")</f>
        <v/>
      </c>
      <c r="J20" s="9"/>
      <c r="L20" s="9">
        <f>L15-H20</f>
        <v>18</v>
      </c>
      <c r="M20">
        <f t="shared" ref="M20:M23" si="4">IF(L20&lt;0,1,0)</f>
        <v>0</v>
      </c>
      <c r="N20">
        <f>IF(L15&gt;0,0,1)</f>
        <v>0</v>
      </c>
      <c r="O20" s="10">
        <f>IF(M20+N20=0,H20*1.45,L15*1.45)</f>
        <v>0</v>
      </c>
      <c r="P20" s="11">
        <f t="shared" ref="P20:P23" si="5">IF(O20&gt;0,O20,0)</f>
        <v>0</v>
      </c>
    </row>
    <row r="21" spans="1:16" ht="24.9" customHeight="1" x14ac:dyDescent="0.3">
      <c r="A21" s="27" t="s">
        <v>20</v>
      </c>
      <c r="B21" s="45" t="s">
        <v>21</v>
      </c>
      <c r="C21" s="46"/>
      <c r="D21" s="46"/>
      <c r="E21" s="46"/>
      <c r="F21" s="46"/>
      <c r="G21" s="46"/>
      <c r="H21" s="25"/>
      <c r="I21" s="26" t="str">
        <f t="shared" ref="I21:I23" si="6">IF(H21&gt;0,P21,"")</f>
        <v/>
      </c>
      <c r="J21" s="9"/>
      <c r="L21" s="9">
        <f>L20-H21</f>
        <v>18</v>
      </c>
      <c r="M21">
        <f t="shared" si="4"/>
        <v>0</v>
      </c>
      <c r="N21">
        <f t="shared" ref="N21:N23" si="7">IF(L20&gt;0,0,1)</f>
        <v>0</v>
      </c>
      <c r="O21" s="10">
        <f>IF(M21+N21=0,H21*1.45,L20*1.45)</f>
        <v>0</v>
      </c>
      <c r="P21" s="11">
        <f t="shared" si="5"/>
        <v>0</v>
      </c>
    </row>
    <row r="22" spans="1:16" ht="24.9" customHeight="1" x14ac:dyDescent="0.3">
      <c r="A22" s="27" t="s">
        <v>22</v>
      </c>
      <c r="B22" s="45" t="s">
        <v>23</v>
      </c>
      <c r="C22" s="46"/>
      <c r="D22" s="46"/>
      <c r="E22" s="46"/>
      <c r="F22" s="46"/>
      <c r="G22" s="46"/>
      <c r="H22" s="25"/>
      <c r="I22" s="26" t="str">
        <f t="shared" si="6"/>
        <v/>
      </c>
      <c r="J22" s="9"/>
      <c r="L22" s="9">
        <f t="shared" ref="L22:L23" si="8">L21-H22</f>
        <v>18</v>
      </c>
      <c r="M22">
        <f t="shared" si="4"/>
        <v>0</v>
      </c>
      <c r="N22">
        <f t="shared" si="7"/>
        <v>0</v>
      </c>
      <c r="O22" s="10">
        <f>IF(M22+N22=0,H22*1.45,L21*1.45)</f>
        <v>0</v>
      </c>
      <c r="P22" s="11">
        <f t="shared" si="5"/>
        <v>0</v>
      </c>
    </row>
    <row r="23" spans="1:16" ht="21" customHeight="1" thickBot="1" x14ac:dyDescent="0.35">
      <c r="A23" s="28"/>
      <c r="B23" s="47"/>
      <c r="C23" s="48"/>
      <c r="D23" s="48"/>
      <c r="E23" s="48"/>
      <c r="F23" s="48"/>
      <c r="G23" s="48"/>
      <c r="H23" s="29"/>
      <c r="I23" s="30" t="str">
        <f t="shared" si="6"/>
        <v/>
      </c>
      <c r="J23" s="9"/>
      <c r="L23" s="9">
        <f t="shared" si="8"/>
        <v>18</v>
      </c>
      <c r="M23">
        <f t="shared" si="4"/>
        <v>0</v>
      </c>
      <c r="N23">
        <f t="shared" si="7"/>
        <v>0</v>
      </c>
      <c r="O23" s="10">
        <f>IF(M23+N23=0,H23*1.45,L22*1.45)</f>
        <v>0</v>
      </c>
      <c r="P23" s="11">
        <f t="shared" si="5"/>
        <v>0</v>
      </c>
    </row>
    <row r="24" spans="1:16" ht="16.8" thickTop="1" thickBot="1" x14ac:dyDescent="0.35">
      <c r="A24" s="49" t="s">
        <v>24</v>
      </c>
      <c r="B24" s="50"/>
      <c r="C24" s="50"/>
      <c r="D24" s="50"/>
      <c r="E24" s="50"/>
      <c r="F24" s="50"/>
      <c r="G24" s="50"/>
      <c r="H24" s="31">
        <f>SUM(H20:H23)</f>
        <v>0</v>
      </c>
      <c r="I24" s="32">
        <f>IF(SUM(I20:I23)&lt;13,SUM(I20:I23),13.05)</f>
        <v>0</v>
      </c>
      <c r="L24" s="33"/>
    </row>
    <row r="25" spans="1:16" ht="27" customHeight="1" thickTop="1" x14ac:dyDescent="0.3">
      <c r="A25" s="36" t="s">
        <v>25</v>
      </c>
      <c r="B25" s="36"/>
      <c r="C25" s="36"/>
      <c r="D25" s="36"/>
      <c r="E25" s="36"/>
      <c r="F25" s="36"/>
      <c r="G25" s="36"/>
      <c r="H25" s="36"/>
      <c r="I25" s="37"/>
      <c r="O25" s="33"/>
    </row>
    <row r="26" spans="1:16" ht="24" customHeight="1" x14ac:dyDescent="0.3">
      <c r="A26" s="38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38"/>
      <c r="C26" s="38"/>
      <c r="D26" s="38"/>
      <c r="E26" s="38"/>
      <c r="F26" s="38"/>
      <c r="G26" s="38"/>
      <c r="H26" s="38"/>
      <c r="I26" s="38"/>
    </row>
    <row r="27" spans="1:16" x14ac:dyDescent="0.3">
      <c r="A27" s="39" t="str">
        <f>IF(H24&gt;9,"[*** Totale requisiti aggiuntivi superiore al massimo previsto, totale punteggio riproporzionato ***]","")</f>
        <v/>
      </c>
      <c r="B27" s="39"/>
      <c r="C27" s="39"/>
      <c r="D27" s="39"/>
      <c r="E27" s="39"/>
      <c r="F27" s="39"/>
      <c r="G27" s="39"/>
      <c r="H27" s="39"/>
      <c r="I27" s="39"/>
    </row>
    <row r="28" spans="1:16" ht="25.5" customHeight="1" x14ac:dyDescent="0.3">
      <c r="A28" s="40" t="s">
        <v>26</v>
      </c>
      <c r="B28" s="40"/>
      <c r="C28" s="40"/>
      <c r="D28" s="40"/>
      <c r="E28" s="40"/>
      <c r="F28" s="40"/>
      <c r="G28" s="40"/>
      <c r="H28" s="40"/>
      <c r="I28" s="40"/>
    </row>
    <row r="29" spans="1:16" ht="17.25" customHeight="1" x14ac:dyDescent="0.3">
      <c r="A29" s="41" t="s">
        <v>27</v>
      </c>
      <c r="B29" s="41"/>
      <c r="C29" s="41"/>
      <c r="D29" s="41"/>
      <c r="E29" s="41"/>
      <c r="F29" s="41"/>
      <c r="G29" s="41"/>
      <c r="H29" s="41"/>
      <c r="I29" s="41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28</v>
      </c>
      <c r="C31" s="34"/>
      <c r="D31" s="3"/>
      <c r="E31" s="3"/>
      <c r="F31" s="3"/>
      <c r="G31" s="42" t="s">
        <v>29</v>
      </c>
      <c r="H31" s="42"/>
      <c r="I31" s="42"/>
    </row>
    <row r="32" spans="1:16" ht="27" customHeight="1" x14ac:dyDescent="0.3">
      <c r="A32" s="3"/>
      <c r="B32" s="3"/>
      <c r="C32" s="3"/>
      <c r="D32" s="3"/>
      <c r="E32" s="3"/>
      <c r="F32" s="3"/>
      <c r="G32" s="35"/>
      <c r="H32" s="35"/>
      <c r="I32" s="35"/>
    </row>
  </sheetData>
  <sheetProtection algorithmName="SHA-512" hashValue="7E+kuj8q1S1Amlah8Qn8sThDzofxMVXs+ltR7TzI8wpHsdHq7KER+wGaTMfJo9pdt9ObLLVFXb1YsRsEkXdX8Q==" saltValue="TiFkRN+lHy4iiXxoLBAQtA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A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FOR</vt:lpstr>
      <vt:lpstr>FOR!Area_stampa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2021-04-14T08:17:47Z</cp:lastPrinted>
  <dcterms:created xsi:type="dcterms:W3CDTF">2021-04-14T08:07:32Z</dcterms:created>
  <dcterms:modified xsi:type="dcterms:W3CDTF">2021-04-14T08:18:56Z</dcterms:modified>
</cp:coreProperties>
</file>